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D3694BA4-2094-4F26-8DB5-D0711A1AD31C}"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<sst xmlns="http://schemas.openxmlformats.org/spreadsheetml/2006/main" count="4134" uniqueCount="963">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</sst>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302</v>
      </c>
      <c r="B10" s="202"/>
      <c r="C10" s="145" t="str">
        <f>VLOOKUP(A10,Listado!1:1048576,6,0)</f>
        <v>GERENCIA SERVICIOS TÉCNICOS</v>
      </c>
      <c r="D10" s="145"/>
      <c r="E10" s="145"/>
      <c r="F10" s="145"/>
      <c r="G10" s="145" t="str">
        <f>VLOOKUP(A10,Listado!1:1048576,7,0)</f>
        <v>Asistente 2</v>
      </c>
      <c r="H10" s="145"/>
      <c r="I10" s="195" t="str">
        <f>VLOOKUP(A10,Listado!1:1048576,2,0)</f>
        <v>Delineante Carreteras</v>
      </c>
      <c r="J10" s="196"/>
      <c r="K10" s="145" t="str">
        <f>VLOOKUP(A10,Listado!1:1048576,11,0)</f>
        <v>Granada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tCoQErfkVGKB/e3wJ7YRug8j2tpNlhi7Pa82mlOugB0xlL8HvyL5B7ne0cFjQADSBc+4K3u3fiQDIJXt0KG22Q==" saltValue="oz6FbXOvpU7hRinukV6ha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2022-11-02T09:59:27Z</dcterms:modified>
</cp:coreProperties>
</file>